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tow\Desktop\ZP\ROK 2023\38.  Warzywa i owoce_29\"/>
    </mc:Choice>
  </mc:AlternateContent>
  <xr:revisionPtr revIDLastSave="0" documentId="8_{532D5D3A-B016-4B3B-B26D-CCCB58736FC3}" xr6:coauthVersionLast="47" xr6:coauthVersionMax="47" xr10:uidLastSave="{00000000-0000-0000-0000-000000000000}"/>
  <bookViews>
    <workbookView xWindow="-108" yWindow="-108" windowWidth="23256" windowHeight="12576" xr2:uid="{E5A4F776-39C7-4E28-BDE2-023C7E694C1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H51" i="1" s="1"/>
  <c r="H50" i="1"/>
  <c r="G50" i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H17" i="1"/>
  <c r="G17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9" i="1"/>
  <c r="G9" i="1"/>
  <c r="G8" i="1"/>
  <c r="H8" i="1" s="1"/>
  <c r="G7" i="1"/>
  <c r="H7" i="1" s="1"/>
  <c r="G6" i="1"/>
  <c r="H6" i="1" s="1"/>
  <c r="G5" i="1"/>
  <c r="H5" i="1" s="1"/>
  <c r="G4" i="1"/>
  <c r="H4" i="1" s="1"/>
  <c r="H52" i="1" l="1"/>
  <c r="G52" i="1"/>
</calcChain>
</file>

<file path=xl/sharedStrings.xml><?xml version="1.0" encoding="utf-8"?>
<sst xmlns="http://schemas.openxmlformats.org/spreadsheetml/2006/main" count="123" uniqueCount="72">
  <si>
    <t>Lp.</t>
  </si>
  <si>
    <t>Nazwa asortymentu</t>
  </si>
  <si>
    <t>Jm</t>
  </si>
  <si>
    <t>Szacunkowa ilość szt. na 12 miesięcy</t>
  </si>
  <si>
    <t>Podatek Vat</t>
  </si>
  <si>
    <t>Cena jednostkowa netto</t>
  </si>
  <si>
    <t>Wartość netto</t>
  </si>
  <si>
    <t>Wartość brutto</t>
  </si>
  <si>
    <t>Arbuz</t>
  </si>
  <si>
    <t>kg</t>
  </si>
  <si>
    <t xml:space="preserve">Banany </t>
  </si>
  <si>
    <t xml:space="preserve">Borówka </t>
  </si>
  <si>
    <t>Botwina</t>
  </si>
  <si>
    <t xml:space="preserve">Brokuły </t>
  </si>
  <si>
    <t>Brzoskwinia</t>
  </si>
  <si>
    <t>Burak czerwony</t>
  </si>
  <si>
    <t>Cebula</t>
  </si>
  <si>
    <t>Cukinia</t>
  </si>
  <si>
    <t>Cytryny</t>
  </si>
  <si>
    <t>Czarna rzepa</t>
  </si>
  <si>
    <t>Czosnek główka</t>
  </si>
  <si>
    <t>szt.</t>
  </si>
  <si>
    <t>Fasola szparagowa</t>
  </si>
  <si>
    <t>Gruszka</t>
  </si>
  <si>
    <t>Jabłka deserowe typu jonagolld</t>
  </si>
  <si>
    <t>Kalafiory</t>
  </si>
  <si>
    <t>Kalarepa</t>
  </si>
  <si>
    <t>Kapusta biała</t>
  </si>
  <si>
    <t>Kapusta czerwona</t>
  </si>
  <si>
    <t>Kapusta kwaszona</t>
  </si>
  <si>
    <t>Kapusta młoda</t>
  </si>
  <si>
    <t>Kapusta pekińska</t>
  </si>
  <si>
    <t>Kapusta włoska</t>
  </si>
  <si>
    <t>Koperek</t>
  </si>
  <si>
    <t>pęczek</t>
  </si>
  <si>
    <t>Korzeń pietruszki</t>
  </si>
  <si>
    <t>Mandarynka</t>
  </si>
  <si>
    <t>Marchew</t>
  </si>
  <si>
    <t>Natka pietruszki</t>
  </si>
  <si>
    <t>Nektarynka</t>
  </si>
  <si>
    <t>Ogórki kiszone</t>
  </si>
  <si>
    <t>Ogórki zielone</t>
  </si>
  <si>
    <t>Papryka czerwona</t>
  </si>
  <si>
    <t>Pieczarki</t>
  </si>
  <si>
    <t>Pomarańcza</t>
  </si>
  <si>
    <t>Pomidory</t>
  </si>
  <si>
    <t>Por</t>
  </si>
  <si>
    <t>Por/młody</t>
  </si>
  <si>
    <t>Rabarbar</t>
  </si>
  <si>
    <t>Rzodkiew biała</t>
  </si>
  <si>
    <t xml:space="preserve"> Rzodkiewka</t>
  </si>
  <si>
    <t>Sałata</t>
  </si>
  <si>
    <t>seler z nacią</t>
  </si>
  <si>
    <t>Selery</t>
  </si>
  <si>
    <t>Szczypiorek</t>
  </si>
  <si>
    <t>Śliwka</t>
  </si>
  <si>
    <t>Truskawki</t>
  </si>
  <si>
    <t>Wiśnia</t>
  </si>
  <si>
    <t>Ziemniaki</t>
  </si>
  <si>
    <t>RAZEM W ZŁOTYCH:</t>
  </si>
  <si>
    <r>
      <t xml:space="preserve">Kody CPV: </t>
    </r>
    <r>
      <rPr>
        <sz val="11"/>
        <rFont val="Times New Roman"/>
        <family val="1"/>
        <charset val="238"/>
      </rPr>
      <t xml:space="preserve">15300000-1 owoce, warzywa i podobne produkty, 03.11.00.00-5; 03.22.10.00-6; 03.22.13.00-9; 03.22.14.00-0; 03.22.21.10-7; 03.22.21.11-4; 03.22.22.00-5; 03.22.23.21-9; </t>
    </r>
  </si>
  <si>
    <t>►</t>
  </si>
  <si>
    <t>DEKLAROWANE TERMINY:</t>
  </si>
  <si>
    <t>UWAGA:</t>
  </si>
  <si>
    <t xml:space="preserve">Cena stanowi kryterium oceny ofert. </t>
  </si>
  <si>
    <t>Niespełnienie parametrów granicznych spowoduje odrzucenie oferty</t>
  </si>
  <si>
    <t>Wartości i liczby należy wpisać z dokładnością do dwóch miejsc po przecinku.</t>
  </si>
  <si>
    <t>W Formularzu  należy wykreślić bądź usunąć pakiety, na które Wykonawca nie składa oferty.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</si>
  <si>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</si>
  <si>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</si>
  <si>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 xml:space="preserve">podpis osobisty upoważnionego </t>
  </si>
  <si>
    <t>Załącznik nr 2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</si>
</sst>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9"/>
      <color rgb="FFCC0000"/>
      <name val="Calibri"/>
      <family val="2"/>
      <charset val="238"/>
      <scheme val="minor"/>
    </font>
    <font>
      <sz val="9"/>
      <color rgb="FFCC000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7.5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8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4" fillId="0" borderId="0" xfId="1" applyAlignment="1">
      <alignment wrapText="1"/>
    </xf>
    <xf numFmtId="0" fontId="16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 wrapText="1"/>
    </xf>
    <xf numFmtId="0" fontId="17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left"/>
    </xf>
    <xf numFmtId="0" fontId="17" fillId="0" borderId="0" xfId="2" applyFont="1" applyAlignment="1">
      <alignment horizontal="left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5" fillId="0" borderId="0" xfId="2"/>
    <xf numFmtId="44" fontId="19" fillId="0" borderId="0" xfId="2" applyNumberFormat="1" applyFont="1" applyAlignment="1">
      <alignment horizontal="center" vertical="center"/>
    </xf>
    <xf numFmtId="0" fontId="17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7" fillId="0" borderId="0" xfId="2" applyFont="1" applyAlignment="1">
      <alignment horizontal="left" vertical="center" wrapText="1"/>
    </xf>
  </cellXfs>
  <cellStyles count="4">
    <cellStyle name="Normalny" xfId="0" builtinId="0"/>
    <cellStyle name="Normalny 3" xfId="2" xr:uid="{87028B7F-0147-4EC9-9E2B-07DD54454B73}"/>
    <cellStyle name="Normalny 4" xfId="1" xr:uid="{A29A6D6A-C589-492E-80F9-79B1B94D6720}"/>
    <cellStyle name="Normalny_kardiowert_w2-zal2" xfId="3" xr:uid="{4AF053A9-A5AA-4AEE-B682-E6C41EE81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5678-68CF-4B6C-8732-D0A3EF005F20}">
  <dimension ref="A1:H65"/>
  <sheetViews>
    <sheetView tabSelected="1" workbookViewId="0">
      <selection activeCell="D31" sqref="D31"/>
    </sheetView>
  </sheetViews>
  <sheetFormatPr defaultRowHeight="14.4" x14ac:dyDescent="0.3"/>
  <cols>
    <col min="1" max="1" width="5.5546875" customWidth="1"/>
    <col min="2" max="2" width="23.6640625" customWidth="1"/>
    <col min="5" max="5" width="10.44140625" customWidth="1"/>
    <col min="6" max="6" width="16.109375" customWidth="1"/>
    <col min="7" max="7" width="18.33203125" customWidth="1"/>
    <col min="8" max="8" width="24.44140625" customWidth="1"/>
  </cols>
  <sheetData>
    <row r="1" spans="1:8" x14ac:dyDescent="0.3">
      <c r="B1" s="36" t="s">
        <v>71</v>
      </c>
      <c r="C1" s="36"/>
      <c r="D1" s="36"/>
      <c r="E1" s="36"/>
      <c r="F1" s="36"/>
      <c r="G1" s="36"/>
      <c r="H1" s="36"/>
    </row>
    <row r="2" spans="1:8" ht="109.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.6" x14ac:dyDescent="0.3">
      <c r="A3" s="1">
        <v>1</v>
      </c>
      <c r="B3" s="1">
        <v>2</v>
      </c>
      <c r="C3" s="2">
        <v>3</v>
      </c>
      <c r="D3" s="2">
        <v>4</v>
      </c>
      <c r="E3" s="2">
        <v>5</v>
      </c>
      <c r="F3" s="2">
        <v>6</v>
      </c>
      <c r="G3" s="1">
        <v>7</v>
      </c>
      <c r="H3" s="1">
        <v>8</v>
      </c>
    </row>
    <row r="4" spans="1:8" ht="15.6" x14ac:dyDescent="0.3">
      <c r="A4" s="3">
        <v>1</v>
      </c>
      <c r="B4" s="4" t="s">
        <v>8</v>
      </c>
      <c r="C4" s="5" t="s">
        <v>9</v>
      </c>
      <c r="D4" s="6">
        <v>120</v>
      </c>
      <c r="E4" s="7"/>
      <c r="F4" s="8">
        <v>3</v>
      </c>
      <c r="G4" s="8">
        <f>F4*D4</f>
        <v>360</v>
      </c>
      <c r="H4" s="9">
        <f>G4+G4*E4</f>
        <v>360</v>
      </c>
    </row>
    <row r="5" spans="1:8" ht="15.6" x14ac:dyDescent="0.3">
      <c r="A5" s="3">
        <v>2</v>
      </c>
      <c r="B5" s="10" t="s">
        <v>10</v>
      </c>
      <c r="C5" s="11" t="s">
        <v>9</v>
      </c>
      <c r="D5" s="12">
        <v>200</v>
      </c>
      <c r="E5" s="7"/>
      <c r="F5" s="8">
        <v>6.5</v>
      </c>
      <c r="G5" s="8">
        <f t="shared" ref="G5:G51" si="0">F5*D5</f>
        <v>1300</v>
      </c>
      <c r="H5" s="9">
        <f t="shared" ref="H5:H51" si="1">G5+G5*E5</f>
        <v>1300</v>
      </c>
    </row>
    <row r="6" spans="1:8" ht="15.6" x14ac:dyDescent="0.3">
      <c r="A6" s="3">
        <v>3</v>
      </c>
      <c r="B6" s="4" t="s">
        <v>11</v>
      </c>
      <c r="C6" s="11" t="s">
        <v>9</v>
      </c>
      <c r="D6" s="6">
        <v>40</v>
      </c>
      <c r="E6" s="7"/>
      <c r="F6" s="8">
        <v>20</v>
      </c>
      <c r="G6" s="8">
        <f t="shared" si="0"/>
        <v>800</v>
      </c>
      <c r="H6" s="9">
        <f t="shared" si="1"/>
        <v>800</v>
      </c>
    </row>
    <row r="7" spans="1:8" ht="15.6" x14ac:dyDescent="0.3">
      <c r="A7" s="3">
        <v>4</v>
      </c>
      <c r="B7" s="4" t="s">
        <v>12</v>
      </c>
      <c r="C7" s="11" t="s">
        <v>9</v>
      </c>
      <c r="D7" s="6">
        <v>50</v>
      </c>
      <c r="E7" s="7"/>
      <c r="F7" s="8">
        <v>2.5</v>
      </c>
      <c r="G7" s="8">
        <f t="shared" si="0"/>
        <v>125</v>
      </c>
      <c r="H7" s="9">
        <f t="shared" si="1"/>
        <v>125</v>
      </c>
    </row>
    <row r="8" spans="1:8" ht="15.6" x14ac:dyDescent="0.3">
      <c r="A8" s="3">
        <v>5</v>
      </c>
      <c r="B8" s="4" t="s">
        <v>13</v>
      </c>
      <c r="C8" s="11" t="s">
        <v>9</v>
      </c>
      <c r="D8" s="6">
        <v>180</v>
      </c>
      <c r="E8" s="7"/>
      <c r="F8" s="8">
        <v>6</v>
      </c>
      <c r="G8" s="8">
        <f t="shared" si="0"/>
        <v>1080</v>
      </c>
      <c r="H8" s="9">
        <f>G8+G8*E8</f>
        <v>1080</v>
      </c>
    </row>
    <row r="9" spans="1:8" ht="15.6" x14ac:dyDescent="0.3">
      <c r="A9" s="3">
        <v>6</v>
      </c>
      <c r="B9" s="10" t="s">
        <v>14</v>
      </c>
      <c r="C9" s="11" t="s">
        <v>9</v>
      </c>
      <c r="D9" s="6">
        <v>50</v>
      </c>
      <c r="E9" s="7"/>
      <c r="F9" s="8">
        <v>8</v>
      </c>
      <c r="G9" s="8">
        <f t="shared" si="0"/>
        <v>400</v>
      </c>
      <c r="H9" s="9">
        <f t="shared" si="1"/>
        <v>400</v>
      </c>
    </row>
    <row r="10" spans="1:8" ht="15.6" x14ac:dyDescent="0.3">
      <c r="A10" s="3">
        <v>7</v>
      </c>
      <c r="B10" s="10" t="s">
        <v>15</v>
      </c>
      <c r="C10" s="11" t="s">
        <v>9</v>
      </c>
      <c r="D10" s="6">
        <v>340</v>
      </c>
      <c r="E10" s="7"/>
      <c r="F10" s="8">
        <v>2.5</v>
      </c>
      <c r="G10" s="8">
        <f t="shared" si="0"/>
        <v>850</v>
      </c>
      <c r="H10" s="9">
        <f t="shared" si="1"/>
        <v>850</v>
      </c>
    </row>
    <row r="11" spans="1:8" ht="15.6" x14ac:dyDescent="0.3">
      <c r="A11" s="3">
        <v>8</v>
      </c>
      <c r="B11" s="10" t="s">
        <v>16</v>
      </c>
      <c r="C11" s="11" t="s">
        <v>9</v>
      </c>
      <c r="D11" s="6">
        <v>260</v>
      </c>
      <c r="E11" s="7"/>
      <c r="F11" s="8">
        <v>3</v>
      </c>
      <c r="G11" s="8">
        <f t="shared" si="0"/>
        <v>780</v>
      </c>
      <c r="H11" s="9">
        <f t="shared" si="1"/>
        <v>780</v>
      </c>
    </row>
    <row r="12" spans="1:8" ht="15.6" x14ac:dyDescent="0.3">
      <c r="A12" s="3">
        <v>9</v>
      </c>
      <c r="B12" s="13" t="s">
        <v>17</v>
      </c>
      <c r="C12" s="11" t="s">
        <v>9</v>
      </c>
      <c r="D12" s="6">
        <v>50</v>
      </c>
      <c r="E12" s="7"/>
      <c r="F12" s="8">
        <v>6</v>
      </c>
      <c r="G12" s="8">
        <f t="shared" si="0"/>
        <v>300</v>
      </c>
      <c r="H12" s="9">
        <f t="shared" si="1"/>
        <v>300</v>
      </c>
    </row>
    <row r="13" spans="1:8" ht="15.6" x14ac:dyDescent="0.3">
      <c r="A13" s="3">
        <v>10</v>
      </c>
      <c r="B13" s="13" t="s">
        <v>18</v>
      </c>
      <c r="C13" s="11" t="s">
        <v>9</v>
      </c>
      <c r="D13" s="6">
        <v>100</v>
      </c>
      <c r="E13" s="7"/>
      <c r="F13" s="8">
        <v>9</v>
      </c>
      <c r="G13" s="8">
        <f t="shared" si="0"/>
        <v>900</v>
      </c>
      <c r="H13" s="9">
        <f t="shared" si="1"/>
        <v>900</v>
      </c>
    </row>
    <row r="14" spans="1:8" ht="15.6" x14ac:dyDescent="0.3">
      <c r="A14" s="3">
        <v>11</v>
      </c>
      <c r="B14" s="13" t="s">
        <v>19</v>
      </c>
      <c r="C14" s="11" t="s">
        <v>9</v>
      </c>
      <c r="D14" s="6">
        <v>10</v>
      </c>
      <c r="E14" s="7"/>
      <c r="F14" s="8">
        <v>5</v>
      </c>
      <c r="G14" s="8">
        <f t="shared" si="0"/>
        <v>50</v>
      </c>
      <c r="H14" s="9">
        <f t="shared" si="1"/>
        <v>50</v>
      </c>
    </row>
    <row r="15" spans="1:8" ht="15.6" x14ac:dyDescent="0.3">
      <c r="A15" s="3">
        <v>12</v>
      </c>
      <c r="B15" s="14" t="s">
        <v>20</v>
      </c>
      <c r="C15" s="5" t="s">
        <v>21</v>
      </c>
      <c r="D15" s="6">
        <v>105</v>
      </c>
      <c r="E15" s="7"/>
      <c r="F15" s="8">
        <v>2</v>
      </c>
      <c r="G15" s="8">
        <f t="shared" si="0"/>
        <v>210</v>
      </c>
      <c r="H15" s="9">
        <f t="shared" si="1"/>
        <v>210</v>
      </c>
    </row>
    <row r="16" spans="1:8" ht="15.6" x14ac:dyDescent="0.3">
      <c r="A16" s="3">
        <v>13</v>
      </c>
      <c r="B16" s="14" t="s">
        <v>22</v>
      </c>
      <c r="C16" s="5" t="s">
        <v>9</v>
      </c>
      <c r="D16" s="6">
        <v>15</v>
      </c>
      <c r="E16" s="7"/>
      <c r="F16" s="8">
        <v>10</v>
      </c>
      <c r="G16" s="8">
        <f t="shared" si="0"/>
        <v>150</v>
      </c>
      <c r="H16" s="9">
        <f t="shared" si="1"/>
        <v>150</v>
      </c>
    </row>
    <row r="17" spans="1:8" ht="15.6" x14ac:dyDescent="0.3">
      <c r="A17" s="3">
        <v>14</v>
      </c>
      <c r="B17" s="14" t="s">
        <v>23</v>
      </c>
      <c r="C17" s="5" t="s">
        <v>9</v>
      </c>
      <c r="D17" s="6">
        <v>80</v>
      </c>
      <c r="E17" s="7"/>
      <c r="F17" s="8">
        <v>6</v>
      </c>
      <c r="G17" s="8">
        <f t="shared" si="0"/>
        <v>480</v>
      </c>
      <c r="H17" s="9">
        <f t="shared" si="1"/>
        <v>480</v>
      </c>
    </row>
    <row r="18" spans="1:8" ht="15.6" x14ac:dyDescent="0.3">
      <c r="A18" s="3">
        <v>15</v>
      </c>
      <c r="B18" s="14" t="s">
        <v>24</v>
      </c>
      <c r="C18" s="5" t="s">
        <v>9</v>
      </c>
      <c r="D18" s="6">
        <v>460</v>
      </c>
      <c r="E18" s="7"/>
      <c r="F18" s="8">
        <v>3</v>
      </c>
      <c r="G18" s="8">
        <f t="shared" si="0"/>
        <v>1380</v>
      </c>
      <c r="H18" s="9">
        <f t="shared" si="1"/>
        <v>1380</v>
      </c>
    </row>
    <row r="19" spans="1:8" ht="15.6" x14ac:dyDescent="0.3">
      <c r="A19" s="3">
        <v>16</v>
      </c>
      <c r="B19" s="14" t="s">
        <v>25</v>
      </c>
      <c r="C19" s="5" t="s">
        <v>9</v>
      </c>
      <c r="D19" s="15">
        <v>600</v>
      </c>
      <c r="E19" s="7"/>
      <c r="F19" s="8">
        <v>6</v>
      </c>
      <c r="G19" s="8">
        <f t="shared" si="0"/>
        <v>3600</v>
      </c>
      <c r="H19" s="9">
        <f t="shared" si="1"/>
        <v>3600</v>
      </c>
    </row>
    <row r="20" spans="1:8" ht="15.6" x14ac:dyDescent="0.3">
      <c r="A20" s="3">
        <v>17</v>
      </c>
      <c r="B20" s="14" t="s">
        <v>26</v>
      </c>
      <c r="C20" s="5" t="s">
        <v>21</v>
      </c>
      <c r="D20" s="6">
        <v>70</v>
      </c>
      <c r="E20" s="7"/>
      <c r="F20" s="8">
        <v>2.5</v>
      </c>
      <c r="G20" s="8">
        <f t="shared" si="0"/>
        <v>175</v>
      </c>
      <c r="H20" s="9">
        <f t="shared" si="1"/>
        <v>175</v>
      </c>
    </row>
    <row r="21" spans="1:8" ht="15.6" x14ac:dyDescent="0.3">
      <c r="A21" s="3">
        <v>18</v>
      </c>
      <c r="B21" s="13" t="s">
        <v>27</v>
      </c>
      <c r="C21" s="5" t="s">
        <v>9</v>
      </c>
      <c r="D21" s="6">
        <v>230</v>
      </c>
      <c r="E21" s="7"/>
      <c r="F21" s="8">
        <v>3</v>
      </c>
      <c r="G21" s="8">
        <f t="shared" si="0"/>
        <v>690</v>
      </c>
      <c r="H21" s="9">
        <f t="shared" si="1"/>
        <v>690</v>
      </c>
    </row>
    <row r="22" spans="1:8" ht="15.6" x14ac:dyDescent="0.3">
      <c r="A22" s="3">
        <v>19</v>
      </c>
      <c r="B22" s="14" t="s">
        <v>28</v>
      </c>
      <c r="C22" s="5" t="s">
        <v>9</v>
      </c>
      <c r="D22" s="6">
        <v>60</v>
      </c>
      <c r="E22" s="7"/>
      <c r="F22" s="8">
        <v>3</v>
      </c>
      <c r="G22" s="8">
        <f t="shared" si="0"/>
        <v>180</v>
      </c>
      <c r="H22" s="9">
        <f t="shared" si="1"/>
        <v>180</v>
      </c>
    </row>
    <row r="23" spans="1:8" ht="15.6" x14ac:dyDescent="0.3">
      <c r="A23" s="3">
        <v>20</v>
      </c>
      <c r="B23" s="14" t="s">
        <v>29</v>
      </c>
      <c r="C23" s="5" t="s">
        <v>9</v>
      </c>
      <c r="D23" s="6">
        <v>250</v>
      </c>
      <c r="E23" s="7"/>
      <c r="F23" s="8">
        <v>6</v>
      </c>
      <c r="G23" s="8">
        <f t="shared" si="0"/>
        <v>1500</v>
      </c>
      <c r="H23" s="9">
        <f t="shared" si="1"/>
        <v>1500</v>
      </c>
    </row>
    <row r="24" spans="1:8" ht="15.6" x14ac:dyDescent="0.3">
      <c r="A24" s="3">
        <v>21</v>
      </c>
      <c r="B24" s="16" t="s">
        <v>30</v>
      </c>
      <c r="C24" s="5" t="s">
        <v>9</v>
      </c>
      <c r="D24" s="6">
        <v>100</v>
      </c>
      <c r="E24" s="7"/>
      <c r="F24" s="8">
        <v>5</v>
      </c>
      <c r="G24" s="8">
        <f t="shared" si="0"/>
        <v>500</v>
      </c>
      <c r="H24" s="9">
        <f t="shared" si="1"/>
        <v>500</v>
      </c>
    </row>
    <row r="25" spans="1:8" ht="15.6" x14ac:dyDescent="0.3">
      <c r="A25" s="3">
        <v>22</v>
      </c>
      <c r="B25" s="16" t="s">
        <v>31</v>
      </c>
      <c r="C25" s="5" t="s">
        <v>9</v>
      </c>
      <c r="D25" s="6">
        <v>200</v>
      </c>
      <c r="E25" s="7"/>
      <c r="F25" s="8">
        <v>5</v>
      </c>
      <c r="G25" s="8">
        <f t="shared" si="0"/>
        <v>1000</v>
      </c>
      <c r="H25" s="9">
        <f t="shared" si="1"/>
        <v>1000</v>
      </c>
    </row>
    <row r="26" spans="1:8" ht="15.6" x14ac:dyDescent="0.3">
      <c r="A26" s="3">
        <v>23</v>
      </c>
      <c r="B26" s="16" t="s">
        <v>32</v>
      </c>
      <c r="C26" s="5" t="s">
        <v>9</v>
      </c>
      <c r="D26" s="6">
        <v>30</v>
      </c>
      <c r="E26" s="7"/>
      <c r="F26" s="8">
        <v>3.5</v>
      </c>
      <c r="G26" s="8">
        <f t="shared" si="0"/>
        <v>105</v>
      </c>
      <c r="H26" s="9">
        <f t="shared" si="1"/>
        <v>105</v>
      </c>
    </row>
    <row r="27" spans="1:8" ht="15.6" x14ac:dyDescent="0.3">
      <c r="A27" s="3">
        <v>24</v>
      </c>
      <c r="B27" s="13" t="s">
        <v>33</v>
      </c>
      <c r="C27" s="5" t="s">
        <v>34</v>
      </c>
      <c r="D27" s="6">
        <v>250</v>
      </c>
      <c r="E27" s="7"/>
      <c r="F27" s="8">
        <v>2</v>
      </c>
      <c r="G27" s="8">
        <f t="shared" si="0"/>
        <v>500</v>
      </c>
      <c r="H27" s="9">
        <f t="shared" si="1"/>
        <v>500</v>
      </c>
    </row>
    <row r="28" spans="1:8" ht="15.6" x14ac:dyDescent="0.3">
      <c r="A28" s="3">
        <v>25</v>
      </c>
      <c r="B28" s="14" t="s">
        <v>35</v>
      </c>
      <c r="C28" s="5" t="s">
        <v>9</v>
      </c>
      <c r="D28" s="6">
        <v>200</v>
      </c>
      <c r="E28" s="7"/>
      <c r="F28" s="8">
        <v>7</v>
      </c>
      <c r="G28" s="8">
        <f t="shared" si="0"/>
        <v>1400</v>
      </c>
      <c r="H28" s="9">
        <f t="shared" si="1"/>
        <v>1400</v>
      </c>
    </row>
    <row r="29" spans="1:8" ht="15.6" x14ac:dyDescent="0.3">
      <c r="A29" s="3">
        <v>26</v>
      </c>
      <c r="B29" s="14" t="s">
        <v>36</v>
      </c>
      <c r="C29" s="5" t="s">
        <v>9</v>
      </c>
      <c r="D29" s="6">
        <v>140</v>
      </c>
      <c r="E29" s="7"/>
      <c r="F29" s="8">
        <v>10</v>
      </c>
      <c r="G29" s="8">
        <f>F29*D29</f>
        <v>1400</v>
      </c>
      <c r="H29" s="9">
        <f t="shared" si="1"/>
        <v>1400</v>
      </c>
    </row>
    <row r="30" spans="1:8" ht="15.6" x14ac:dyDescent="0.3">
      <c r="A30" s="3">
        <v>27</v>
      </c>
      <c r="B30" s="14" t="s">
        <v>37</v>
      </c>
      <c r="C30" s="5" t="s">
        <v>9</v>
      </c>
      <c r="D30" s="6">
        <v>1438</v>
      </c>
      <c r="E30" s="7"/>
      <c r="F30" s="8">
        <v>3</v>
      </c>
      <c r="G30" s="8">
        <f t="shared" si="0"/>
        <v>4314</v>
      </c>
      <c r="H30" s="9">
        <f t="shared" si="1"/>
        <v>4314</v>
      </c>
    </row>
    <row r="31" spans="1:8" ht="15.6" x14ac:dyDescent="0.3">
      <c r="A31" s="3">
        <v>28</v>
      </c>
      <c r="B31" s="14" t="s">
        <v>38</v>
      </c>
      <c r="C31" s="5" t="s">
        <v>34</v>
      </c>
      <c r="D31" s="6">
        <v>650</v>
      </c>
      <c r="E31" s="7"/>
      <c r="F31" s="8">
        <v>2</v>
      </c>
      <c r="G31" s="8">
        <f t="shared" si="0"/>
        <v>1300</v>
      </c>
      <c r="H31" s="9">
        <f t="shared" si="1"/>
        <v>1300</v>
      </c>
    </row>
    <row r="32" spans="1:8" ht="15.6" x14ac:dyDescent="0.3">
      <c r="A32" s="3">
        <v>29</v>
      </c>
      <c r="B32" s="14" t="s">
        <v>39</v>
      </c>
      <c r="C32" s="5" t="s">
        <v>9</v>
      </c>
      <c r="D32" s="6">
        <v>60</v>
      </c>
      <c r="E32" s="7"/>
      <c r="F32" s="8">
        <v>8</v>
      </c>
      <c r="G32" s="8">
        <f t="shared" si="0"/>
        <v>480</v>
      </c>
      <c r="H32" s="9">
        <f t="shared" si="1"/>
        <v>480</v>
      </c>
    </row>
    <row r="33" spans="1:8" ht="15.6" x14ac:dyDescent="0.3">
      <c r="A33" s="3">
        <v>31</v>
      </c>
      <c r="B33" s="14" t="s">
        <v>40</v>
      </c>
      <c r="C33" s="5" t="s">
        <v>9</v>
      </c>
      <c r="D33" s="6">
        <v>550</v>
      </c>
      <c r="E33" s="7"/>
      <c r="F33" s="8">
        <v>10</v>
      </c>
      <c r="G33" s="8">
        <f t="shared" si="0"/>
        <v>5500</v>
      </c>
      <c r="H33" s="9">
        <f t="shared" si="1"/>
        <v>5500</v>
      </c>
    </row>
    <row r="34" spans="1:8" ht="15.6" x14ac:dyDescent="0.3">
      <c r="A34" s="3">
        <v>32</v>
      </c>
      <c r="B34" s="14" t="s">
        <v>41</v>
      </c>
      <c r="C34" s="5" t="s">
        <v>9</v>
      </c>
      <c r="D34" s="6">
        <v>240</v>
      </c>
      <c r="E34" s="7"/>
      <c r="F34" s="8">
        <v>6</v>
      </c>
      <c r="G34" s="8">
        <f t="shared" si="0"/>
        <v>1440</v>
      </c>
      <c r="H34" s="9">
        <f t="shared" si="1"/>
        <v>1440</v>
      </c>
    </row>
    <row r="35" spans="1:8" ht="15.6" x14ac:dyDescent="0.3">
      <c r="A35" s="3">
        <v>33</v>
      </c>
      <c r="B35" s="14" t="s">
        <v>42</v>
      </c>
      <c r="C35" s="5" t="s">
        <v>9</v>
      </c>
      <c r="D35" s="6">
        <v>250</v>
      </c>
      <c r="E35" s="7"/>
      <c r="F35" s="8">
        <v>8</v>
      </c>
      <c r="G35" s="8">
        <f t="shared" si="0"/>
        <v>2000</v>
      </c>
      <c r="H35" s="9">
        <f t="shared" si="1"/>
        <v>2000</v>
      </c>
    </row>
    <row r="36" spans="1:8" ht="15.6" x14ac:dyDescent="0.3">
      <c r="A36" s="3">
        <v>34</v>
      </c>
      <c r="B36" s="14" t="s">
        <v>43</v>
      </c>
      <c r="C36" s="5" t="s">
        <v>9</v>
      </c>
      <c r="D36" s="6">
        <v>190</v>
      </c>
      <c r="E36" s="7"/>
      <c r="F36" s="8">
        <v>12</v>
      </c>
      <c r="G36" s="8">
        <f t="shared" si="0"/>
        <v>2280</v>
      </c>
      <c r="H36" s="9">
        <f t="shared" si="1"/>
        <v>2280</v>
      </c>
    </row>
    <row r="37" spans="1:8" ht="15.6" x14ac:dyDescent="0.3">
      <c r="A37" s="3">
        <v>35</v>
      </c>
      <c r="B37" s="14" t="s">
        <v>44</v>
      </c>
      <c r="C37" s="5" t="s">
        <v>9</v>
      </c>
      <c r="D37" s="6">
        <v>190</v>
      </c>
      <c r="E37" s="7"/>
      <c r="F37" s="8">
        <v>10</v>
      </c>
      <c r="G37" s="8">
        <f t="shared" si="0"/>
        <v>1900</v>
      </c>
      <c r="H37" s="9">
        <f t="shared" si="1"/>
        <v>1900</v>
      </c>
    </row>
    <row r="38" spans="1:8" ht="15.6" x14ac:dyDescent="0.3">
      <c r="A38" s="3">
        <v>36</v>
      </c>
      <c r="B38" s="14" t="s">
        <v>45</v>
      </c>
      <c r="C38" s="5" t="s">
        <v>9</v>
      </c>
      <c r="D38" s="6">
        <v>600</v>
      </c>
      <c r="E38" s="7"/>
      <c r="F38" s="8">
        <v>10</v>
      </c>
      <c r="G38" s="8">
        <f t="shared" si="0"/>
        <v>6000</v>
      </c>
      <c r="H38" s="9">
        <f t="shared" si="1"/>
        <v>6000</v>
      </c>
    </row>
    <row r="39" spans="1:8" ht="15.6" x14ac:dyDescent="0.3">
      <c r="A39" s="3">
        <v>37</v>
      </c>
      <c r="B39" s="14" t="s">
        <v>46</v>
      </c>
      <c r="C39" s="5" t="s">
        <v>21</v>
      </c>
      <c r="D39" s="6">
        <v>80</v>
      </c>
      <c r="E39" s="7"/>
      <c r="F39" s="8">
        <v>3</v>
      </c>
      <c r="G39" s="8">
        <f t="shared" si="0"/>
        <v>240</v>
      </c>
      <c r="H39" s="9">
        <f t="shared" si="1"/>
        <v>240</v>
      </c>
    </row>
    <row r="40" spans="1:8" ht="15.6" x14ac:dyDescent="0.3">
      <c r="A40" s="3">
        <v>38</v>
      </c>
      <c r="B40" s="14" t="s">
        <v>47</v>
      </c>
      <c r="C40" s="5" t="s">
        <v>9</v>
      </c>
      <c r="D40" s="6">
        <v>290</v>
      </c>
      <c r="E40" s="7"/>
      <c r="F40" s="8">
        <v>3.5</v>
      </c>
      <c r="G40" s="8">
        <f t="shared" si="0"/>
        <v>1015</v>
      </c>
      <c r="H40" s="9">
        <f t="shared" si="1"/>
        <v>1015</v>
      </c>
    </row>
    <row r="41" spans="1:8" ht="15.6" x14ac:dyDescent="0.3">
      <c r="A41" s="3">
        <v>39</v>
      </c>
      <c r="B41" s="14" t="s">
        <v>48</v>
      </c>
      <c r="C41" s="5" t="s">
        <v>9</v>
      </c>
      <c r="D41" s="6">
        <v>20</v>
      </c>
      <c r="E41" s="7"/>
      <c r="F41" s="8">
        <v>7</v>
      </c>
      <c r="G41" s="8">
        <f t="shared" si="0"/>
        <v>140</v>
      </c>
      <c r="H41" s="9">
        <f t="shared" si="1"/>
        <v>140</v>
      </c>
    </row>
    <row r="42" spans="1:8" ht="15.6" x14ac:dyDescent="0.3">
      <c r="A42" s="3">
        <v>40</v>
      </c>
      <c r="B42" s="14" t="s">
        <v>49</v>
      </c>
      <c r="C42" s="5" t="s">
        <v>9</v>
      </c>
      <c r="D42" s="6">
        <v>35</v>
      </c>
      <c r="E42" s="7"/>
      <c r="F42" s="8">
        <v>6</v>
      </c>
      <c r="G42" s="8">
        <f t="shared" si="0"/>
        <v>210</v>
      </c>
      <c r="H42" s="9">
        <f t="shared" si="1"/>
        <v>210</v>
      </c>
    </row>
    <row r="43" spans="1:8" ht="15.6" x14ac:dyDescent="0.3">
      <c r="A43" s="3">
        <v>41</v>
      </c>
      <c r="B43" s="14" t="s">
        <v>50</v>
      </c>
      <c r="C43" s="5" t="s">
        <v>34</v>
      </c>
      <c r="D43" s="6">
        <v>600</v>
      </c>
      <c r="E43" s="7"/>
      <c r="F43" s="8">
        <v>2.5</v>
      </c>
      <c r="G43" s="8">
        <f t="shared" si="0"/>
        <v>1500</v>
      </c>
      <c r="H43" s="9">
        <f t="shared" si="1"/>
        <v>1500</v>
      </c>
    </row>
    <row r="44" spans="1:8" ht="15.6" x14ac:dyDescent="0.3">
      <c r="A44" s="3">
        <v>42</v>
      </c>
      <c r="B44" s="14" t="s">
        <v>51</v>
      </c>
      <c r="C44" s="5" t="s">
        <v>21</v>
      </c>
      <c r="D44" s="6">
        <v>600</v>
      </c>
      <c r="E44" s="7"/>
      <c r="F44" s="8">
        <v>4</v>
      </c>
      <c r="G44" s="8">
        <f t="shared" si="0"/>
        <v>2400</v>
      </c>
      <c r="H44" s="9">
        <f t="shared" si="1"/>
        <v>2400</v>
      </c>
    </row>
    <row r="45" spans="1:8" ht="15.6" x14ac:dyDescent="0.3">
      <c r="A45" s="3">
        <v>43</v>
      </c>
      <c r="B45" s="14" t="s">
        <v>52</v>
      </c>
      <c r="C45" s="5" t="s">
        <v>9</v>
      </c>
      <c r="D45" s="6">
        <v>50</v>
      </c>
      <c r="E45" s="7"/>
      <c r="F45" s="8">
        <v>3</v>
      </c>
      <c r="G45" s="8">
        <f t="shared" si="0"/>
        <v>150</v>
      </c>
      <c r="H45" s="9">
        <f t="shared" si="1"/>
        <v>150</v>
      </c>
    </row>
    <row r="46" spans="1:8" ht="15.6" x14ac:dyDescent="0.3">
      <c r="A46" s="3">
        <v>44</v>
      </c>
      <c r="B46" s="14" t="s">
        <v>53</v>
      </c>
      <c r="C46" s="5" t="s">
        <v>9</v>
      </c>
      <c r="D46" s="6">
        <v>410</v>
      </c>
      <c r="E46" s="7"/>
      <c r="F46" s="8">
        <v>5</v>
      </c>
      <c r="G46" s="8">
        <f t="shared" si="0"/>
        <v>2050</v>
      </c>
      <c r="H46" s="9">
        <f t="shared" si="1"/>
        <v>2050</v>
      </c>
    </row>
    <row r="47" spans="1:8" ht="15.6" x14ac:dyDescent="0.3">
      <c r="A47" s="3">
        <v>45</v>
      </c>
      <c r="B47" s="14" t="s">
        <v>54</v>
      </c>
      <c r="C47" s="5" t="s">
        <v>34</v>
      </c>
      <c r="D47" s="6">
        <v>400</v>
      </c>
      <c r="E47" s="7"/>
      <c r="F47" s="8">
        <v>2</v>
      </c>
      <c r="G47" s="8">
        <f t="shared" si="0"/>
        <v>800</v>
      </c>
      <c r="H47" s="9">
        <f t="shared" si="1"/>
        <v>800</v>
      </c>
    </row>
    <row r="48" spans="1:8" ht="15.6" x14ac:dyDescent="0.3">
      <c r="A48" s="3">
        <v>46</v>
      </c>
      <c r="B48" s="14" t="s">
        <v>55</v>
      </c>
      <c r="C48" s="5" t="s">
        <v>9</v>
      </c>
      <c r="D48" s="6">
        <v>100</v>
      </c>
      <c r="E48" s="7"/>
      <c r="F48" s="8">
        <v>6</v>
      </c>
      <c r="G48" s="8">
        <f t="shared" si="0"/>
        <v>600</v>
      </c>
      <c r="H48" s="9">
        <f t="shared" si="1"/>
        <v>600</v>
      </c>
    </row>
    <row r="49" spans="1:8" ht="15.6" x14ac:dyDescent="0.3">
      <c r="A49" s="3">
        <v>47</v>
      </c>
      <c r="B49" s="14" t="s">
        <v>56</v>
      </c>
      <c r="C49" s="5" t="s">
        <v>9</v>
      </c>
      <c r="D49" s="6">
        <v>100</v>
      </c>
      <c r="E49" s="7"/>
      <c r="F49" s="8">
        <v>8</v>
      </c>
      <c r="G49" s="8">
        <f t="shared" si="0"/>
        <v>800</v>
      </c>
      <c r="H49" s="9">
        <f t="shared" si="1"/>
        <v>800</v>
      </c>
    </row>
    <row r="50" spans="1:8" ht="15.6" x14ac:dyDescent="0.3">
      <c r="A50" s="3">
        <v>48</v>
      </c>
      <c r="B50" s="14" t="s">
        <v>57</v>
      </c>
      <c r="C50" s="5" t="s">
        <v>9</v>
      </c>
      <c r="D50" s="6">
        <v>20</v>
      </c>
      <c r="E50" s="7"/>
      <c r="F50" s="8">
        <v>7</v>
      </c>
      <c r="G50" s="8">
        <f t="shared" si="0"/>
        <v>140</v>
      </c>
      <c r="H50" s="9">
        <f t="shared" si="1"/>
        <v>140</v>
      </c>
    </row>
    <row r="51" spans="1:8" ht="15.6" x14ac:dyDescent="0.3">
      <c r="A51" s="3">
        <v>49</v>
      </c>
      <c r="B51" s="14" t="s">
        <v>58</v>
      </c>
      <c r="C51" s="5" t="s">
        <v>9</v>
      </c>
      <c r="D51" s="6">
        <v>6500</v>
      </c>
      <c r="E51" s="7"/>
      <c r="F51" s="8">
        <v>2</v>
      </c>
      <c r="G51" s="8">
        <f t="shared" si="0"/>
        <v>13000</v>
      </c>
      <c r="H51" s="9">
        <f t="shared" si="1"/>
        <v>13000</v>
      </c>
    </row>
    <row r="52" spans="1:8" x14ac:dyDescent="0.3">
      <c r="A52" s="3"/>
      <c r="B52" s="37" t="s">
        <v>59</v>
      </c>
      <c r="C52" s="37"/>
      <c r="D52" s="37"/>
      <c r="E52" s="37"/>
      <c r="F52" s="37"/>
      <c r="G52" s="38">
        <f>SUM(G4:G51)</f>
        <v>68474</v>
      </c>
      <c r="H52" s="39">
        <f>SUM(H4:H51)</f>
        <v>68474</v>
      </c>
    </row>
    <row r="53" spans="1:8" x14ac:dyDescent="0.3">
      <c r="A53" s="3"/>
      <c r="B53" s="37"/>
      <c r="C53" s="37"/>
      <c r="D53" s="37"/>
      <c r="E53" s="37"/>
      <c r="F53" s="37"/>
      <c r="G53" s="38"/>
      <c r="H53" s="39"/>
    </row>
    <row r="54" spans="1:8" ht="18" x14ac:dyDescent="0.3">
      <c r="B54" s="17"/>
      <c r="C54" s="17"/>
      <c r="D54" s="17"/>
      <c r="E54" s="17"/>
      <c r="F54" s="17"/>
      <c r="G54" s="18"/>
      <c r="H54" s="19"/>
    </row>
    <row r="55" spans="1:8" x14ac:dyDescent="0.3">
      <c r="B55" s="40" t="s">
        <v>60</v>
      </c>
      <c r="C55" s="41"/>
      <c r="D55" s="41"/>
      <c r="E55" s="41"/>
      <c r="F55" s="41"/>
      <c r="G55" s="41"/>
      <c r="H55" s="41"/>
    </row>
    <row r="57" spans="1:8" x14ac:dyDescent="0.3">
      <c r="A57" s="20" t="s">
        <v>61</v>
      </c>
      <c r="B57" s="21" t="s">
        <v>62</v>
      </c>
      <c r="C57" s="22"/>
      <c r="D57" s="22"/>
      <c r="E57" s="22"/>
      <c r="F57" s="22"/>
      <c r="G57" s="22"/>
      <c r="H57" s="22"/>
    </row>
    <row r="58" spans="1:8" x14ac:dyDescent="0.3">
      <c r="A58" s="23"/>
      <c r="B58" s="24" t="s">
        <v>63</v>
      </c>
      <c r="C58" s="23"/>
      <c r="D58" s="23"/>
      <c r="E58" s="23"/>
      <c r="F58" s="23"/>
      <c r="G58" s="23"/>
      <c r="H58" s="23"/>
    </row>
    <row r="59" spans="1:8" x14ac:dyDescent="0.3">
      <c r="A59" s="25" t="s">
        <v>61</v>
      </c>
      <c r="B59" s="42" t="s">
        <v>64</v>
      </c>
      <c r="C59" s="42"/>
      <c r="D59" s="42"/>
      <c r="E59" s="42"/>
      <c r="F59" s="42"/>
      <c r="G59" s="42"/>
      <c r="H59" s="27"/>
    </row>
    <row r="60" spans="1:8" x14ac:dyDescent="0.3">
      <c r="A60" s="25" t="s">
        <v>61</v>
      </c>
      <c r="B60" s="28" t="s">
        <v>65</v>
      </c>
      <c r="C60" s="26"/>
      <c r="D60" s="26"/>
      <c r="E60" s="26"/>
      <c r="F60" s="26"/>
      <c r="G60" s="26"/>
      <c r="H60" s="26"/>
    </row>
    <row r="61" spans="1:8" x14ac:dyDescent="0.3">
      <c r="A61" s="25" t="s">
        <v>61</v>
      </c>
      <c r="B61" s="29" t="s">
        <v>66</v>
      </c>
      <c r="C61" s="29"/>
      <c r="D61" s="29"/>
      <c r="E61" s="29"/>
      <c r="F61" s="29"/>
      <c r="G61" s="29"/>
      <c r="H61" s="29"/>
    </row>
    <row r="62" spans="1:8" x14ac:dyDescent="0.3">
      <c r="A62" s="25" t="s">
        <v>61</v>
      </c>
      <c r="B62" s="28" t="s">
        <v>67</v>
      </c>
      <c r="C62" s="30"/>
      <c r="D62" s="30"/>
      <c r="E62" s="31"/>
      <c r="F62" s="31"/>
      <c r="G62" s="31"/>
      <c r="H62" s="31"/>
    </row>
    <row r="63" spans="1:8" x14ac:dyDescent="0.3">
      <c r="A63" s="25" t="s">
        <v>61</v>
      </c>
      <c r="B63" s="28" t="s">
        <v>68</v>
      </c>
      <c r="C63" s="30"/>
      <c r="D63" s="30"/>
      <c r="E63" s="31"/>
      <c r="F63" s="31"/>
      <c r="G63" s="31"/>
      <c r="H63" s="31"/>
    </row>
    <row r="64" spans="1:8" x14ac:dyDescent="0.3">
      <c r="A64" s="25" t="s">
        <v>61</v>
      </c>
      <c r="B64" s="34" t="s">
        <v>69</v>
      </c>
      <c r="C64" s="35"/>
      <c r="D64" s="35"/>
      <c r="E64" s="35"/>
      <c r="F64" s="35"/>
      <c r="G64" s="35"/>
      <c r="H64" s="35"/>
    </row>
    <row r="65" spans="2:8" x14ac:dyDescent="0.3">
      <c r="B65" s="32"/>
      <c r="C65" s="32"/>
      <c r="D65" s="32"/>
      <c r="E65" s="33" t="s">
        <v>70</v>
      </c>
      <c r="F65" s="32"/>
      <c r="G65" s="32"/>
      <c r="H65" s="32"/>
    </row>
  </sheetData>
  <mergeCells count="7">
    <mergeCell ref="B64:H64"/>
    <mergeCell ref="B1:H1"/>
    <mergeCell ref="B52:F53"/>
    <mergeCell ref="G52:G53"/>
    <mergeCell ref="H52:H53"/>
    <mergeCell ref="B55:H55"/>
    <mergeCell ref="B59:G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Patowska</dc:creator>
  <cp:lastModifiedBy>Joanna Patowska</cp:lastModifiedBy>
  <dcterms:created xsi:type="dcterms:W3CDTF">2023-12-22T08:52:58Z</dcterms:created>
  <dcterms:modified xsi:type="dcterms:W3CDTF">2023-12-29T12:41:43Z</dcterms:modified>
</cp:coreProperties>
</file>